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J 18" sheetId="1" state="visible" r:id="rId2"/>
  </sheets>
  <definedNames>
    <definedName function="false" hidden="false" localSheetId="0" name="_xlnm.Print_Titles" vbProcedure="false">'ORJ 18'!$1:$1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<sst xmlns="http://schemas.openxmlformats.org/spreadsheetml/2006/main" count="94" uniqueCount="49">
  <si>
    <t xml:space="preserve">ORJ</t>
  </si>
  <si>
    <t xml:space="preserve">Par</t>
  </si>
  <si>
    <t xml:space="preserve">Pol</t>
  </si>
  <si>
    <t xml:space="preserve">ORG</t>
  </si>
  <si>
    <t xml:space="preserve">Nas</t>
  </si>
  <si>
    <t xml:space="preserve">Zdr</t>
  </si>
  <si>
    <t xml:space="preserve">ÚZ</t>
  </si>
  <si>
    <t xml:space="preserve">Úč 2019 (1-12)</t>
  </si>
  <si>
    <t xml:space="preserve">Úč 2020 (1-12)</t>
  </si>
  <si>
    <t xml:space="preserve">Úč 2021 (1-6)</t>
  </si>
  <si>
    <t xml:space="preserve">RU 2021 (1-6)</t>
  </si>
  <si>
    <t xml:space="preserve">NR 2022</t>
  </si>
  <si>
    <t xml:space="preserve">Zkratka položky</t>
  </si>
  <si>
    <t xml:space="preserve">Název org.</t>
  </si>
  <si>
    <t xml:space="preserve">Zkratka paragrafu</t>
  </si>
  <si>
    <t xml:space="preserve">Název účelového znaku</t>
  </si>
  <si>
    <t xml:space="preserve">Ostatní neinv. přijaté transf. ze SR</t>
  </si>
  <si>
    <t xml:space="preserve">Transfer na krytí přísp.poskytovaných na ochr.pomůcky a prac.prostř.</t>
  </si>
  <si>
    <t xml:space="preserve">Běžné příjmy</t>
  </si>
  <si>
    <t xml:space="preserve">Příjmy 18 - Org. sl. - Pracovní skupina</t>
  </si>
  <si>
    <t xml:space="preserve">Platy zaměstnanců v prac.poměru</t>
  </si>
  <si>
    <t xml:space="preserve">Ostatní podpora zaměstnanosti</t>
  </si>
  <si>
    <t xml:space="preserve">Pov.soc.pojistné,přísp.na st.polit.zam.</t>
  </si>
  <si>
    <t xml:space="preserve">Pov.zdravot.pojistné</t>
  </si>
  <si>
    <t xml:space="preserve">Povinné pojistné na úrazové pojištění</t>
  </si>
  <si>
    <t xml:space="preserve">Ochranné pomůcky</t>
  </si>
  <si>
    <t xml:space="preserve">Drobný dlouhod. HM</t>
  </si>
  <si>
    <t xml:space="preserve">Nákup materiálu j.n.</t>
  </si>
  <si>
    <t xml:space="preserve">Teplo</t>
  </si>
  <si>
    <t xml:space="preserve">Plyn</t>
  </si>
  <si>
    <t xml:space="preserve">Předáno od ORJ02- odběrné místo Hálkova 224 Chomutov</t>
  </si>
  <si>
    <t xml:space="preserve">Elektrická energie</t>
  </si>
  <si>
    <t xml:space="preserve">Pohonné hmoty a maziva</t>
  </si>
  <si>
    <t xml:space="preserve">Navýšení PHM - zvýšená spotřeba </t>
  </si>
  <si>
    <t xml:space="preserve">Služby elektronických komunikací</t>
  </si>
  <si>
    <t xml:space="preserve">Služby peněžních ústavů</t>
  </si>
  <si>
    <t xml:space="preserve">Služby školení a vzdělávání</t>
  </si>
  <si>
    <t xml:space="preserve">Zpracování dat a služby ICT</t>
  </si>
  <si>
    <t xml:space="preserve">Nákup ostatních služeb</t>
  </si>
  <si>
    <t xml:space="preserve">Navýšení od ORJ02- odvoz a uložení odpadu</t>
  </si>
  <si>
    <t xml:space="preserve">Opravy a udržování</t>
  </si>
  <si>
    <t xml:space="preserve">Programové vybavení</t>
  </si>
  <si>
    <t xml:space="preserve">Převody vnitřním organizač.jedn.</t>
  </si>
  <si>
    <t xml:space="preserve">Náhrady mezd v době nemoci</t>
  </si>
  <si>
    <t xml:space="preserve">Činnost místní správy</t>
  </si>
  <si>
    <t xml:space="preserve">Běžné výdaje</t>
  </si>
  <si>
    <t xml:space="preserve">Výdaje 18 - Org. sl. - Pracovní skupina</t>
  </si>
  <si>
    <t xml:space="preserve">VÝSLEDEK HOSPODAŘENÍ (P - V)</t>
  </si>
  <si>
    <t xml:space="preserve">PROVOZNÍ PŘEBYTEK (BP - BV)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</si>
</sst>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"/>
    <numFmt numFmtId="166" formatCode="#,##0.00"/>
    <numFmt numFmtId="167" formatCode="@"/>
  </numFmts>
  <fonts count="8">
    <font>
      <sz val="11.25"/>
      <name val="Cambria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mbria"/>
      <family val="1"/>
      <charset val="238"/>
    </font>
    <font>
      <b val="true"/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b val="true"/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P4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6" activePane="bottomLeft" state="frozen"/>
      <selection pane="topLeft" activeCell="A1" activeCellId="0" sqref="A1"/>
      <selection pane="bottomLeft" activeCell="L24" activeCellId="0" sqref="L24"/>
    </sheetView>
  </sheetViews>
  <sheetFormatPr defaultColWidth="8.73046875" defaultRowHeight="12.75" zeroHeight="false" outlineLevelRow="0" outlineLevelCol="0"/>
  <cols>
    <col collapsed="false" customWidth="true" hidden="false" outlineLevel="0" max="1" min="1" style="1" width="3.25"/>
    <col collapsed="false" customWidth="true" hidden="false" outlineLevel="0" max="3" min="2" style="1" width="4.87"/>
    <col collapsed="false" customWidth="true" hidden="false" outlineLevel="0" max="4" min="4" style="1" width="9.38"/>
    <col collapsed="false" customWidth="true" hidden="false" outlineLevel="0" max="6" min="5" style="1" width="3.88"/>
    <col collapsed="false" customWidth="true" hidden="false" outlineLevel="0" max="7" min="7" style="1" width="6.13"/>
    <col collapsed="false" customWidth="true" hidden="false" outlineLevel="0" max="12" min="8" style="2" width="11.75"/>
    <col collapsed="false" customWidth="true" hidden="false" outlineLevel="0" max="13" min="13" style="3" width="41.25"/>
    <col collapsed="false" customWidth="true" hidden="false" outlineLevel="0" max="14" min="14" style="3" width="44.5"/>
    <col collapsed="false" customWidth="true" hidden="false" outlineLevel="0" max="15" min="15" style="3" width="35.5"/>
    <col collapsed="false" customWidth="true" hidden="false" outlineLevel="0" max="16" min="16" style="3" width="80.63"/>
    <col collapsed="false" customWidth="false" hidden="false" outlineLevel="0" max="1024" min="17" style="4" width="8.75"/>
  </cols>
  <sheetData>
    <row r="1" customFormat="false" ht="29.1" hidden="false" customHeight="true" outlineLevel="0" collapsed="false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3" customFormat="false" ht="12.75" hidden="false" customHeight="false" outlineLevel="0" collapsed="false">
      <c r="A3" s="8" t="n">
        <v>18</v>
      </c>
      <c r="B3" s="8"/>
      <c r="C3" s="8" t="n">
        <v>4116</v>
      </c>
      <c r="D3" s="8"/>
      <c r="E3" s="8"/>
      <c r="F3" s="8"/>
      <c r="G3" s="8" t="n">
        <v>13017</v>
      </c>
      <c r="H3" s="9" t="n">
        <v>32.981</v>
      </c>
      <c r="I3" s="9"/>
      <c r="J3" s="9" t="n">
        <v>43.947</v>
      </c>
      <c r="K3" s="9" t="n">
        <v>44</v>
      </c>
      <c r="L3" s="10"/>
      <c r="M3" s="11" t="s">
        <v>16</v>
      </c>
      <c r="N3" s="11"/>
      <c r="O3" s="11"/>
      <c r="P3" s="11" t="s">
        <v>17</v>
      </c>
    </row>
    <row r="5" customFormat="false" ht="12.75" hidden="false" customHeight="false" outlineLevel="0" collapsed="false">
      <c r="A5" s="12" t="s">
        <v>18</v>
      </c>
      <c r="B5" s="12"/>
      <c r="C5" s="12"/>
      <c r="D5" s="12"/>
      <c r="E5" s="12"/>
      <c r="F5" s="12"/>
      <c r="G5" s="12"/>
      <c r="H5" s="13" t="n">
        <f aca="false">SUM(H2:H4)</f>
        <v>32.981</v>
      </c>
      <c r="I5" s="13" t="n">
        <f aca="false">SUM(I2:I4)</f>
        <v>0</v>
      </c>
      <c r="J5" s="13" t="n">
        <f aca="false">SUM(J2:J4)</f>
        <v>43.947</v>
      </c>
      <c r="K5" s="13" t="n">
        <f aca="false">SUM(K2:K4)</f>
        <v>44</v>
      </c>
      <c r="L5" s="14" t="n">
        <f aca="false">SUM(L2:L4)</f>
        <v>0</v>
      </c>
      <c r="M5" s="15"/>
      <c r="N5" s="15"/>
      <c r="O5" s="15"/>
      <c r="P5" s="15"/>
    </row>
    <row r="7" customFormat="false" ht="12.75" hidden="false" customHeight="false" outlineLevel="0" collapsed="false">
      <c r="A7" s="12" t="s">
        <v>19</v>
      </c>
      <c r="B7" s="12"/>
      <c r="C7" s="12"/>
      <c r="D7" s="12"/>
      <c r="E7" s="12"/>
      <c r="F7" s="12"/>
      <c r="G7" s="12"/>
      <c r="H7" s="13" t="n">
        <f aca="false">SUM(H5:H6)</f>
        <v>32.981</v>
      </c>
      <c r="I7" s="13" t="n">
        <f aca="false">SUM(I5:I6)</f>
        <v>0</v>
      </c>
      <c r="J7" s="13" t="n">
        <f aca="false">SUM(J5:J6)</f>
        <v>43.947</v>
      </c>
      <c r="K7" s="13" t="n">
        <f aca="false">SUM(K5:K6)</f>
        <v>44</v>
      </c>
      <c r="L7" s="14" t="n">
        <f aca="false">SUM(L5:L6)</f>
        <v>0</v>
      </c>
      <c r="M7" s="15"/>
      <c r="N7" s="15"/>
      <c r="O7" s="15"/>
      <c r="P7" s="15"/>
    </row>
    <row r="9" customFormat="false" ht="12.75" hidden="false" customHeight="false" outlineLevel="0" collapsed="false">
      <c r="A9" s="8" t="n">
        <v>18</v>
      </c>
      <c r="B9" s="8" t="n">
        <v>4226</v>
      </c>
      <c r="C9" s="8" t="n">
        <v>5011</v>
      </c>
      <c r="D9" s="8"/>
      <c r="E9" s="8"/>
      <c r="F9" s="8"/>
      <c r="G9" s="8"/>
      <c r="H9" s="9" t="n">
        <v>4916.9134</v>
      </c>
      <c r="I9" s="9" t="n">
        <v>5419.341</v>
      </c>
      <c r="J9" s="9" t="n">
        <v>2168.285</v>
      </c>
      <c r="K9" s="9" t="n">
        <v>6500</v>
      </c>
      <c r="L9" s="10" t="n">
        <v>5900</v>
      </c>
      <c r="M9" s="11" t="s">
        <v>20</v>
      </c>
      <c r="N9" s="11"/>
      <c r="O9" s="11" t="s">
        <v>21</v>
      </c>
      <c r="P9" s="11"/>
    </row>
    <row r="10" customFormat="false" ht="12.75" hidden="false" customHeight="false" outlineLevel="0" collapsed="false">
      <c r="A10" s="8" t="n">
        <v>18</v>
      </c>
      <c r="B10" s="8" t="n">
        <v>4226</v>
      </c>
      <c r="C10" s="8" t="n">
        <v>5031</v>
      </c>
      <c r="D10" s="8"/>
      <c r="E10" s="8"/>
      <c r="F10" s="8"/>
      <c r="G10" s="8"/>
      <c r="H10" s="9" t="n">
        <v>1223.53309</v>
      </c>
      <c r="I10" s="9" t="n">
        <v>1334.65785</v>
      </c>
      <c r="J10" s="9" t="n">
        <v>536.07069</v>
      </c>
      <c r="K10" s="9" t="n">
        <v>1612</v>
      </c>
      <c r="L10" s="10" t="n">
        <v>1464</v>
      </c>
      <c r="M10" s="11" t="s">
        <v>22</v>
      </c>
      <c r="N10" s="11"/>
      <c r="O10" s="11" t="s">
        <v>21</v>
      </c>
      <c r="P10" s="11"/>
    </row>
    <row r="11" customFormat="false" ht="12.75" hidden="false" customHeight="false" outlineLevel="0" collapsed="false">
      <c r="A11" s="8" t="n">
        <v>18</v>
      </c>
      <c r="B11" s="8" t="n">
        <v>4226</v>
      </c>
      <c r="C11" s="8" t="n">
        <v>5032</v>
      </c>
      <c r="D11" s="8"/>
      <c r="E11" s="8"/>
      <c r="F11" s="8"/>
      <c r="G11" s="8"/>
      <c r="H11" s="9" t="n">
        <v>442.33006</v>
      </c>
      <c r="I11" s="9" t="n">
        <v>484.344</v>
      </c>
      <c r="J11" s="9" t="n">
        <v>195.333</v>
      </c>
      <c r="K11" s="9" t="n">
        <v>585</v>
      </c>
      <c r="L11" s="10" t="n">
        <v>531</v>
      </c>
      <c r="M11" s="11" t="s">
        <v>23</v>
      </c>
      <c r="N11" s="11"/>
      <c r="O11" s="11" t="s">
        <v>21</v>
      </c>
      <c r="P11" s="11"/>
    </row>
    <row r="12" customFormat="false" ht="12.75" hidden="false" customHeight="false" outlineLevel="0" collapsed="false">
      <c r="A12" s="8" t="n">
        <v>18</v>
      </c>
      <c r="B12" s="8" t="n">
        <v>4226</v>
      </c>
      <c r="C12" s="8" t="n">
        <v>5038</v>
      </c>
      <c r="D12" s="8"/>
      <c r="E12" s="8"/>
      <c r="F12" s="8"/>
      <c r="G12" s="8"/>
      <c r="H12" s="9"/>
      <c r="I12" s="9"/>
      <c r="J12" s="9" t="n">
        <v>5.51438</v>
      </c>
      <c r="K12" s="9" t="n">
        <v>28</v>
      </c>
      <c r="L12" s="10" t="n">
        <v>25</v>
      </c>
      <c r="M12" s="11" t="s">
        <v>24</v>
      </c>
      <c r="N12" s="11"/>
      <c r="O12" s="11" t="s">
        <v>21</v>
      </c>
      <c r="P12" s="11"/>
    </row>
    <row r="13" customFormat="false" ht="12.75" hidden="false" customHeight="false" outlineLevel="0" collapsed="false">
      <c r="A13" s="8" t="n">
        <v>18</v>
      </c>
      <c r="B13" s="8" t="n">
        <v>4226</v>
      </c>
      <c r="C13" s="8" t="n">
        <v>5132</v>
      </c>
      <c r="D13" s="8"/>
      <c r="E13" s="8"/>
      <c r="F13" s="8"/>
      <c r="G13" s="8"/>
      <c r="H13" s="9" t="n">
        <v>22.512</v>
      </c>
      <c r="I13" s="9" t="n">
        <v>64.13434</v>
      </c>
      <c r="J13" s="9" t="n">
        <v>-13.062</v>
      </c>
      <c r="K13" s="9" t="n">
        <v>125</v>
      </c>
      <c r="L13" s="16" t="n">
        <v>195</v>
      </c>
      <c r="M13" s="11" t="s">
        <v>25</v>
      </c>
      <c r="N13" s="11"/>
      <c r="O13" s="11" t="s">
        <v>21</v>
      </c>
      <c r="P13" s="11"/>
    </row>
    <row r="14" customFormat="false" ht="12.75" hidden="false" customHeight="false" outlineLevel="0" collapsed="false">
      <c r="A14" s="8" t="n">
        <v>18</v>
      </c>
      <c r="B14" s="8" t="n">
        <v>4226</v>
      </c>
      <c r="C14" s="8" t="n">
        <v>5132</v>
      </c>
      <c r="D14" s="8"/>
      <c r="E14" s="8"/>
      <c r="F14" s="8"/>
      <c r="G14" s="8" t="n">
        <v>13017</v>
      </c>
      <c r="H14" s="9" t="n">
        <v>32.981</v>
      </c>
      <c r="I14" s="9"/>
      <c r="J14" s="9" t="n">
        <v>43.947</v>
      </c>
      <c r="K14" s="9" t="n">
        <v>44</v>
      </c>
      <c r="L14" s="10"/>
      <c r="M14" s="11" t="s">
        <v>25</v>
      </c>
      <c r="N14" s="11"/>
      <c r="O14" s="11" t="s">
        <v>21</v>
      </c>
      <c r="P14" s="11" t="s">
        <v>17</v>
      </c>
    </row>
    <row r="15" customFormat="false" ht="12.75" hidden="false" customHeight="false" outlineLevel="0" collapsed="false">
      <c r="A15" s="8" t="n">
        <v>18</v>
      </c>
      <c r="B15" s="8" t="n">
        <v>4226</v>
      </c>
      <c r="C15" s="8" t="n">
        <v>5132</v>
      </c>
      <c r="D15" s="8" t="n">
        <v>18</v>
      </c>
      <c r="E15" s="8"/>
      <c r="F15" s="8"/>
      <c r="G15" s="8"/>
      <c r="H15" s="9" t="n">
        <v>66.17576</v>
      </c>
      <c r="I15" s="9"/>
      <c r="J15" s="9"/>
      <c r="K15" s="9"/>
      <c r="L15" s="10"/>
      <c r="M15" s="11" t="s">
        <v>25</v>
      </c>
      <c r="N15" s="11"/>
      <c r="O15" s="11" t="s">
        <v>21</v>
      </c>
      <c r="P15" s="11"/>
    </row>
    <row r="16" customFormat="false" ht="12.75" hidden="false" customHeight="false" outlineLevel="0" collapsed="false">
      <c r="A16" s="8" t="n">
        <v>18</v>
      </c>
      <c r="B16" s="8" t="n">
        <v>4226</v>
      </c>
      <c r="C16" s="8" t="n">
        <v>5137</v>
      </c>
      <c r="D16" s="8"/>
      <c r="E16" s="8"/>
      <c r="F16" s="8"/>
      <c r="G16" s="8"/>
      <c r="H16" s="9" t="n">
        <v>117.329</v>
      </c>
      <c r="I16" s="9" t="n">
        <v>281.76104</v>
      </c>
      <c r="J16" s="9" t="n">
        <v>52.38666</v>
      </c>
      <c r="K16" s="9" t="n">
        <v>155</v>
      </c>
      <c r="L16" s="16" t="n">
        <v>175</v>
      </c>
      <c r="M16" s="11" t="s">
        <v>26</v>
      </c>
      <c r="N16" s="11"/>
      <c r="O16" s="11" t="s">
        <v>21</v>
      </c>
      <c r="P16" s="11"/>
    </row>
    <row r="17" customFormat="false" ht="12.75" hidden="false" customHeight="false" outlineLevel="0" collapsed="false">
      <c r="A17" s="8" t="n">
        <v>18</v>
      </c>
      <c r="B17" s="8" t="n">
        <v>4226</v>
      </c>
      <c r="C17" s="8" t="n">
        <v>5137</v>
      </c>
      <c r="D17" s="8" t="n">
        <v>18</v>
      </c>
      <c r="E17" s="8"/>
      <c r="F17" s="8"/>
      <c r="G17" s="8"/>
      <c r="H17" s="9" t="n">
        <v>73.76534</v>
      </c>
      <c r="I17" s="9"/>
      <c r="J17" s="9"/>
      <c r="K17" s="9"/>
      <c r="L17" s="10"/>
      <c r="M17" s="11" t="s">
        <v>26</v>
      </c>
      <c r="N17" s="11"/>
      <c r="O17" s="11" t="s">
        <v>21</v>
      </c>
      <c r="P17" s="11"/>
    </row>
    <row r="18" customFormat="false" ht="12.75" hidden="false" customHeight="false" outlineLevel="0" collapsed="false">
      <c r="A18" s="8" t="n">
        <v>18</v>
      </c>
      <c r="B18" s="8" t="n">
        <v>4226</v>
      </c>
      <c r="C18" s="8" t="n">
        <v>5139</v>
      </c>
      <c r="D18" s="8"/>
      <c r="E18" s="8"/>
      <c r="F18" s="8"/>
      <c r="G18" s="8"/>
      <c r="H18" s="9" t="n">
        <v>508.491</v>
      </c>
      <c r="I18" s="9" t="n">
        <v>545.08869</v>
      </c>
      <c r="J18" s="9" t="n">
        <v>258.34761</v>
      </c>
      <c r="K18" s="9" t="n">
        <v>660</v>
      </c>
      <c r="L18" s="16" t="n">
        <v>800</v>
      </c>
      <c r="M18" s="11" t="s">
        <v>27</v>
      </c>
      <c r="N18" s="11"/>
      <c r="O18" s="11" t="s">
        <v>21</v>
      </c>
      <c r="P18" s="11"/>
    </row>
    <row r="19" customFormat="false" ht="12.75" hidden="false" customHeight="false" outlineLevel="0" collapsed="false">
      <c r="A19" s="8" t="n">
        <v>18</v>
      </c>
      <c r="B19" s="8" t="n">
        <v>4226</v>
      </c>
      <c r="C19" s="8" t="n">
        <v>5139</v>
      </c>
      <c r="D19" s="8" t="n">
        <v>18</v>
      </c>
      <c r="E19" s="8"/>
      <c r="F19" s="8"/>
      <c r="G19" s="8"/>
      <c r="H19" s="9" t="n">
        <v>178.16763</v>
      </c>
      <c r="I19" s="9"/>
      <c r="J19" s="9"/>
      <c r="K19" s="9"/>
      <c r="L19" s="10"/>
      <c r="M19" s="11" t="s">
        <v>27</v>
      </c>
      <c r="N19" s="11"/>
      <c r="O19" s="11" t="s">
        <v>21</v>
      </c>
      <c r="P19" s="11"/>
    </row>
    <row r="20" customFormat="false" ht="12.75" hidden="false" customHeight="false" outlineLevel="0" collapsed="false">
      <c r="A20" s="8" t="n">
        <v>18</v>
      </c>
      <c r="B20" s="8" t="n">
        <v>4226</v>
      </c>
      <c r="C20" s="8" t="n">
        <v>5152</v>
      </c>
      <c r="D20" s="8"/>
      <c r="E20" s="8"/>
      <c r="F20" s="8"/>
      <c r="G20" s="8"/>
      <c r="H20" s="9" t="n">
        <v>0</v>
      </c>
      <c r="I20" s="9" t="n">
        <v>8</v>
      </c>
      <c r="J20" s="9" t="n">
        <v>0</v>
      </c>
      <c r="K20" s="9" t="n">
        <v>0</v>
      </c>
      <c r="L20" s="16" t="n">
        <v>0</v>
      </c>
      <c r="M20" s="11" t="s">
        <v>28</v>
      </c>
      <c r="N20" s="11"/>
      <c r="O20" s="11" t="s">
        <v>21</v>
      </c>
      <c r="P20" s="11"/>
    </row>
    <row r="21" customFormat="false" ht="12.75" hidden="false" customHeight="false" outlineLevel="0" collapsed="false">
      <c r="A21" s="8" t="n">
        <v>18</v>
      </c>
      <c r="B21" s="8" t="n">
        <v>4226</v>
      </c>
      <c r="C21" s="8" t="n">
        <v>5152</v>
      </c>
      <c r="D21" s="8" t="n">
        <v>18</v>
      </c>
      <c r="E21" s="8"/>
      <c r="F21" s="8"/>
      <c r="G21" s="8"/>
      <c r="H21" s="9" t="n">
        <v>65.42162</v>
      </c>
      <c r="I21" s="9"/>
      <c r="J21" s="9"/>
      <c r="K21" s="9"/>
      <c r="L21" s="10"/>
      <c r="M21" s="11" t="s">
        <v>28</v>
      </c>
      <c r="N21" s="11"/>
      <c r="O21" s="11" t="s">
        <v>21</v>
      </c>
      <c r="P21" s="11"/>
    </row>
    <row r="22" customFormat="false" ht="12.75" hidden="false" customHeight="false" outlineLevel="0" collapsed="false">
      <c r="A22" s="8" t="n">
        <v>18</v>
      </c>
      <c r="B22" s="8" t="n">
        <v>4226</v>
      </c>
      <c r="C22" s="8" t="n">
        <v>5153</v>
      </c>
      <c r="D22" s="8"/>
      <c r="E22" s="8"/>
      <c r="F22" s="8"/>
      <c r="G22" s="8"/>
      <c r="H22" s="9"/>
      <c r="I22" s="9"/>
      <c r="J22" s="9" t="n">
        <v>42.99735</v>
      </c>
      <c r="K22" s="9" t="n">
        <v>140</v>
      </c>
      <c r="L22" s="16" t="n">
        <v>150</v>
      </c>
      <c r="M22" s="11" t="s">
        <v>29</v>
      </c>
      <c r="N22" s="11"/>
      <c r="O22" s="11" t="s">
        <v>21</v>
      </c>
      <c r="P22" s="11" t="s">
        <v>30</v>
      </c>
    </row>
    <row r="23" customFormat="false" ht="12.8" hidden="false" customHeight="false" outlineLevel="0" collapsed="false">
      <c r="A23" s="17" t="n">
        <v>18</v>
      </c>
      <c r="B23" s="17" t="n">
        <v>4226</v>
      </c>
      <c r="C23" s="17" t="n">
        <v>5154</v>
      </c>
      <c r="D23" s="17"/>
      <c r="E23" s="17"/>
      <c r="F23" s="17"/>
      <c r="G23" s="17"/>
      <c r="H23" s="18" t="n">
        <v>23.83808</v>
      </c>
      <c r="I23" s="18" t="n">
        <v>45.27915</v>
      </c>
      <c r="J23" s="18" t="n">
        <v>16.5775</v>
      </c>
      <c r="K23" s="18" t="n">
        <v>37</v>
      </c>
      <c r="L23" s="19" t="n">
        <v>100</v>
      </c>
      <c r="M23" s="20" t="s">
        <v>31</v>
      </c>
      <c r="N23" s="11"/>
      <c r="O23" s="11" t="s">
        <v>21</v>
      </c>
      <c r="P23" s="11"/>
    </row>
    <row r="24" customFormat="false" ht="12.75" hidden="false" customHeight="false" outlineLevel="0" collapsed="false">
      <c r="A24" s="8" t="n">
        <v>18</v>
      </c>
      <c r="B24" s="8" t="n">
        <v>4226</v>
      </c>
      <c r="C24" s="8" t="n">
        <v>5154</v>
      </c>
      <c r="D24" s="8" t="n">
        <v>18</v>
      </c>
      <c r="E24" s="8"/>
      <c r="F24" s="8"/>
      <c r="G24" s="8"/>
      <c r="H24" s="9" t="n">
        <v>8.60995</v>
      </c>
      <c r="I24" s="9"/>
      <c r="J24" s="9"/>
      <c r="K24" s="9"/>
      <c r="L24" s="10"/>
      <c r="M24" s="11" t="s">
        <v>31</v>
      </c>
      <c r="N24" s="11"/>
      <c r="O24" s="11" t="s">
        <v>21</v>
      </c>
      <c r="P24" s="11"/>
    </row>
    <row r="25" customFormat="false" ht="12.75" hidden="false" customHeight="false" outlineLevel="0" collapsed="false">
      <c r="A25" s="8" t="n">
        <v>18</v>
      </c>
      <c r="B25" s="8" t="n">
        <v>4226</v>
      </c>
      <c r="C25" s="8" t="n">
        <v>5156</v>
      </c>
      <c r="D25" s="8"/>
      <c r="E25" s="8"/>
      <c r="F25" s="8"/>
      <c r="G25" s="8"/>
      <c r="H25" s="9" t="n">
        <v>135.0123</v>
      </c>
      <c r="I25" s="9" t="n">
        <v>247.7</v>
      </c>
      <c r="J25" s="9" t="n">
        <v>201.408</v>
      </c>
      <c r="K25" s="9" t="n">
        <v>365</v>
      </c>
      <c r="L25" s="16" t="n">
        <v>350</v>
      </c>
      <c r="M25" s="11" t="s">
        <v>32</v>
      </c>
      <c r="N25" s="11"/>
      <c r="O25" s="11" t="s">
        <v>21</v>
      </c>
      <c r="P25" s="11" t="s">
        <v>33</v>
      </c>
    </row>
    <row r="26" customFormat="false" ht="12.75" hidden="false" customHeight="false" outlineLevel="0" collapsed="false">
      <c r="A26" s="8" t="n">
        <v>18</v>
      </c>
      <c r="B26" s="8" t="n">
        <v>4226</v>
      </c>
      <c r="C26" s="8" t="n">
        <v>5156</v>
      </c>
      <c r="D26" s="8" t="n">
        <v>18</v>
      </c>
      <c r="E26" s="8"/>
      <c r="F26" s="8"/>
      <c r="G26" s="8"/>
      <c r="H26" s="9" t="n">
        <v>56.369</v>
      </c>
      <c r="I26" s="9"/>
      <c r="J26" s="9"/>
      <c r="K26" s="9"/>
      <c r="L26" s="10"/>
      <c r="M26" s="11" t="s">
        <v>32</v>
      </c>
      <c r="N26" s="11"/>
      <c r="O26" s="11" t="s">
        <v>21</v>
      </c>
      <c r="P26" s="11"/>
    </row>
    <row r="27" customFormat="false" ht="12.75" hidden="false" customHeight="false" outlineLevel="0" collapsed="false">
      <c r="A27" s="8" t="n">
        <v>18</v>
      </c>
      <c r="B27" s="8" t="n">
        <v>4226</v>
      </c>
      <c r="C27" s="8" t="n">
        <v>5162</v>
      </c>
      <c r="D27" s="8"/>
      <c r="E27" s="8"/>
      <c r="F27" s="8"/>
      <c r="G27" s="8"/>
      <c r="H27" s="9" t="n">
        <v>10.29941</v>
      </c>
      <c r="I27" s="9" t="n">
        <v>15.14138</v>
      </c>
      <c r="J27" s="9" t="n">
        <v>8.1905</v>
      </c>
      <c r="K27" s="9" t="n">
        <v>30</v>
      </c>
      <c r="L27" s="16" t="n">
        <v>30</v>
      </c>
      <c r="M27" s="11" t="s">
        <v>34</v>
      </c>
      <c r="N27" s="11"/>
      <c r="O27" s="11" t="s">
        <v>21</v>
      </c>
      <c r="P27" s="11"/>
    </row>
    <row r="28" customFormat="false" ht="12.75" hidden="false" customHeight="false" outlineLevel="0" collapsed="false">
      <c r="A28" s="8" t="n">
        <v>18</v>
      </c>
      <c r="B28" s="8" t="n">
        <v>4226</v>
      </c>
      <c r="C28" s="8" t="n">
        <v>5162</v>
      </c>
      <c r="D28" s="8" t="n">
        <v>18</v>
      </c>
      <c r="E28" s="8"/>
      <c r="F28" s="8"/>
      <c r="G28" s="8"/>
      <c r="H28" s="9" t="n">
        <v>4.5976</v>
      </c>
      <c r="I28" s="9"/>
      <c r="J28" s="9"/>
      <c r="K28" s="9"/>
      <c r="L28" s="10"/>
      <c r="M28" s="11" t="s">
        <v>34</v>
      </c>
      <c r="N28" s="11"/>
      <c r="O28" s="11" t="s">
        <v>21</v>
      </c>
      <c r="P28" s="11"/>
    </row>
    <row r="29" customFormat="false" ht="12.75" hidden="false" customHeight="false" outlineLevel="0" collapsed="false">
      <c r="A29" s="8" t="n">
        <v>18</v>
      </c>
      <c r="B29" s="8" t="n">
        <v>4226</v>
      </c>
      <c r="C29" s="8" t="n">
        <v>5163</v>
      </c>
      <c r="D29" s="8"/>
      <c r="E29" s="8"/>
      <c r="F29" s="8"/>
      <c r="G29" s="8"/>
      <c r="H29" s="9" t="n">
        <v>5.12479</v>
      </c>
      <c r="I29" s="9"/>
      <c r="J29" s="9"/>
      <c r="K29" s="9"/>
      <c r="L29" s="16" t="n">
        <v>0</v>
      </c>
      <c r="M29" s="11" t="s">
        <v>35</v>
      </c>
      <c r="N29" s="11"/>
      <c r="O29" s="11" t="s">
        <v>21</v>
      </c>
      <c r="P29" s="11"/>
    </row>
    <row r="30" customFormat="false" ht="12.75" hidden="false" customHeight="false" outlineLevel="0" collapsed="false">
      <c r="A30" s="8" t="n">
        <v>18</v>
      </c>
      <c r="B30" s="8" t="n">
        <v>4226</v>
      </c>
      <c r="C30" s="8" t="n">
        <v>5167</v>
      </c>
      <c r="D30" s="8"/>
      <c r="E30" s="8"/>
      <c r="F30" s="8"/>
      <c r="G30" s="8"/>
      <c r="H30" s="9" t="n">
        <v>10.765</v>
      </c>
      <c r="I30" s="9" t="n">
        <v>4.4</v>
      </c>
      <c r="J30" s="9"/>
      <c r="K30" s="9" t="n">
        <v>58</v>
      </c>
      <c r="L30" s="16" t="n">
        <v>53</v>
      </c>
      <c r="M30" s="11" t="s">
        <v>36</v>
      </c>
      <c r="N30" s="11"/>
      <c r="O30" s="11" t="s">
        <v>21</v>
      </c>
      <c r="P30" s="11"/>
    </row>
    <row r="31" customFormat="false" ht="12.75" hidden="false" customHeight="false" outlineLevel="0" collapsed="false">
      <c r="A31" s="8" t="n">
        <v>18</v>
      </c>
      <c r="B31" s="8" t="n">
        <v>4226</v>
      </c>
      <c r="C31" s="8" t="n">
        <v>5168</v>
      </c>
      <c r="D31" s="8"/>
      <c r="E31" s="8"/>
      <c r="F31" s="8"/>
      <c r="G31" s="8"/>
      <c r="H31" s="9"/>
      <c r="I31" s="9" t="n">
        <v>11.01547</v>
      </c>
      <c r="J31" s="9"/>
      <c r="K31" s="9" t="n">
        <v>10</v>
      </c>
      <c r="L31" s="16" t="n">
        <v>10</v>
      </c>
      <c r="M31" s="11" t="s">
        <v>37</v>
      </c>
      <c r="N31" s="11"/>
      <c r="O31" s="11" t="s">
        <v>21</v>
      </c>
      <c r="P31" s="11"/>
    </row>
    <row r="32" customFormat="false" ht="12.75" hidden="false" customHeight="false" outlineLevel="0" collapsed="false">
      <c r="A32" s="8" t="n">
        <v>18</v>
      </c>
      <c r="B32" s="8" t="n">
        <v>4226</v>
      </c>
      <c r="C32" s="8" t="n">
        <v>5169</v>
      </c>
      <c r="D32" s="8"/>
      <c r="E32" s="8"/>
      <c r="F32" s="8"/>
      <c r="G32" s="8"/>
      <c r="H32" s="9" t="n">
        <v>68.01013</v>
      </c>
      <c r="I32" s="9" t="n">
        <v>82.00102</v>
      </c>
      <c r="J32" s="9" t="n">
        <v>334.27059</v>
      </c>
      <c r="K32" s="9" t="n">
        <v>555</v>
      </c>
      <c r="L32" s="16" t="n">
        <v>500</v>
      </c>
      <c r="M32" s="11" t="s">
        <v>38</v>
      </c>
      <c r="N32" s="11"/>
      <c r="O32" s="11" t="s">
        <v>21</v>
      </c>
      <c r="P32" s="11" t="s">
        <v>39</v>
      </c>
    </row>
    <row r="33" customFormat="false" ht="12.75" hidden="false" customHeight="false" outlineLevel="0" collapsed="false">
      <c r="A33" s="8" t="n">
        <v>18</v>
      </c>
      <c r="B33" s="8" t="n">
        <v>4226</v>
      </c>
      <c r="C33" s="8" t="n">
        <v>5169</v>
      </c>
      <c r="D33" s="8" t="n">
        <v>18</v>
      </c>
      <c r="E33" s="8"/>
      <c r="F33" s="8"/>
      <c r="G33" s="8"/>
      <c r="H33" s="9" t="n">
        <v>37.1268</v>
      </c>
      <c r="I33" s="9"/>
      <c r="J33" s="9"/>
      <c r="K33" s="9"/>
      <c r="L33" s="10"/>
      <c r="M33" s="11" t="s">
        <v>38</v>
      </c>
      <c r="N33" s="11"/>
      <c r="O33" s="11" t="s">
        <v>21</v>
      </c>
      <c r="P33" s="11"/>
    </row>
    <row r="34" customFormat="false" ht="12.75" hidden="false" customHeight="false" outlineLevel="0" collapsed="false">
      <c r="A34" s="8" t="n">
        <v>18</v>
      </c>
      <c r="B34" s="8" t="n">
        <v>4226</v>
      </c>
      <c r="C34" s="8" t="n">
        <v>5171</v>
      </c>
      <c r="D34" s="8"/>
      <c r="E34" s="8"/>
      <c r="F34" s="8"/>
      <c r="G34" s="8"/>
      <c r="H34" s="9" t="n">
        <v>96.52701</v>
      </c>
      <c r="I34" s="9" t="n">
        <v>213.85042</v>
      </c>
      <c r="J34" s="9" t="n">
        <v>95.32264</v>
      </c>
      <c r="K34" s="9" t="n">
        <v>220</v>
      </c>
      <c r="L34" s="16" t="n">
        <v>200</v>
      </c>
      <c r="M34" s="11" t="s">
        <v>40</v>
      </c>
      <c r="N34" s="11"/>
      <c r="O34" s="11" t="s">
        <v>21</v>
      </c>
      <c r="P34" s="11"/>
    </row>
    <row r="35" customFormat="false" ht="12.75" hidden="false" customHeight="false" outlineLevel="0" collapsed="false">
      <c r="A35" s="8" t="n">
        <v>18</v>
      </c>
      <c r="B35" s="8" t="n">
        <v>4226</v>
      </c>
      <c r="C35" s="8" t="n">
        <v>5171</v>
      </c>
      <c r="D35" s="8" t="n">
        <v>18</v>
      </c>
      <c r="E35" s="8"/>
      <c r="F35" s="8"/>
      <c r="G35" s="8"/>
      <c r="H35" s="9" t="n">
        <v>80.33438</v>
      </c>
      <c r="I35" s="9"/>
      <c r="J35" s="9"/>
      <c r="K35" s="9"/>
      <c r="L35" s="10"/>
      <c r="M35" s="11" t="s">
        <v>40</v>
      </c>
      <c r="N35" s="11"/>
      <c r="O35" s="11" t="s">
        <v>21</v>
      </c>
      <c r="P35" s="11"/>
    </row>
    <row r="36" customFormat="false" ht="12.75" hidden="false" customHeight="false" outlineLevel="0" collapsed="false">
      <c r="A36" s="8" t="n">
        <v>18</v>
      </c>
      <c r="B36" s="8" t="n">
        <v>4226</v>
      </c>
      <c r="C36" s="8" t="n">
        <v>5172</v>
      </c>
      <c r="D36" s="8"/>
      <c r="E36" s="8"/>
      <c r="F36" s="8"/>
      <c r="G36" s="8"/>
      <c r="H36" s="9"/>
      <c r="I36" s="9" t="n">
        <v>6.99017</v>
      </c>
      <c r="J36" s="9"/>
      <c r="K36" s="9"/>
      <c r="L36" s="10"/>
      <c r="M36" s="11" t="s">
        <v>41</v>
      </c>
      <c r="N36" s="11"/>
      <c r="O36" s="11" t="s">
        <v>21</v>
      </c>
      <c r="P36" s="11"/>
    </row>
    <row r="37" customFormat="false" ht="12.75" hidden="false" customHeight="false" outlineLevel="0" collapsed="false">
      <c r="A37" s="8" t="n">
        <v>18</v>
      </c>
      <c r="B37" s="8" t="n">
        <v>4226</v>
      </c>
      <c r="C37" s="8" t="n">
        <v>5172</v>
      </c>
      <c r="D37" s="8" t="n">
        <v>18</v>
      </c>
      <c r="E37" s="8"/>
      <c r="F37" s="8"/>
      <c r="G37" s="8"/>
      <c r="H37" s="9" t="n">
        <v>10.2124</v>
      </c>
      <c r="I37" s="9"/>
      <c r="J37" s="9"/>
      <c r="K37" s="9"/>
      <c r="L37" s="10"/>
      <c r="M37" s="11" t="s">
        <v>41</v>
      </c>
      <c r="N37" s="11"/>
      <c r="O37" s="11" t="s">
        <v>21</v>
      </c>
      <c r="P37" s="11"/>
    </row>
    <row r="38" customFormat="false" ht="12.75" hidden="false" customHeight="false" outlineLevel="0" collapsed="false">
      <c r="A38" s="8" t="n">
        <v>18</v>
      </c>
      <c r="B38" s="8" t="n">
        <v>4226</v>
      </c>
      <c r="C38" s="8" t="n">
        <v>5181</v>
      </c>
      <c r="D38" s="8"/>
      <c r="E38" s="8"/>
      <c r="F38" s="8"/>
      <c r="G38" s="8"/>
      <c r="H38" s="9" t="n">
        <v>-596.3108</v>
      </c>
      <c r="I38" s="9" t="n">
        <v>0</v>
      </c>
      <c r="J38" s="9" t="n">
        <v>137.11415</v>
      </c>
      <c r="K38" s="9"/>
      <c r="L38" s="10"/>
      <c r="M38" s="11" t="s">
        <v>42</v>
      </c>
      <c r="N38" s="11"/>
      <c r="O38" s="11" t="s">
        <v>21</v>
      </c>
      <c r="P38" s="11"/>
    </row>
    <row r="39" customFormat="false" ht="12.75" hidden="false" customHeight="false" outlineLevel="0" collapsed="false">
      <c r="A39" s="8" t="n">
        <v>18</v>
      </c>
      <c r="B39" s="8" t="n">
        <v>4226</v>
      </c>
      <c r="C39" s="8" t="n">
        <v>5181</v>
      </c>
      <c r="D39" s="8" t="n">
        <v>18</v>
      </c>
      <c r="E39" s="8"/>
      <c r="F39" s="8"/>
      <c r="G39" s="8"/>
      <c r="H39" s="9" t="n">
        <v>596.3108</v>
      </c>
      <c r="I39" s="9"/>
      <c r="J39" s="9"/>
      <c r="K39" s="9"/>
      <c r="L39" s="10"/>
      <c r="M39" s="11" t="s">
        <v>42</v>
      </c>
      <c r="N39" s="11"/>
      <c r="O39" s="11" t="s">
        <v>21</v>
      </c>
      <c r="P39" s="11"/>
    </row>
    <row r="40" customFormat="false" ht="12.75" hidden="false" customHeight="false" outlineLevel="0" collapsed="false">
      <c r="A40" s="8" t="n">
        <v>18</v>
      </c>
      <c r="B40" s="8" t="n">
        <v>4226</v>
      </c>
      <c r="C40" s="8" t="n">
        <v>5424</v>
      </c>
      <c r="D40" s="8"/>
      <c r="E40" s="8"/>
      <c r="F40" s="8"/>
      <c r="G40" s="8"/>
      <c r="H40" s="9"/>
      <c r="I40" s="9"/>
      <c r="J40" s="9" t="n">
        <v>45.696</v>
      </c>
      <c r="K40" s="9" t="n">
        <v>65</v>
      </c>
      <c r="L40" s="10" t="n">
        <v>80</v>
      </c>
      <c r="M40" s="11" t="s">
        <v>43</v>
      </c>
      <c r="N40" s="11"/>
      <c r="O40" s="11" t="s">
        <v>21</v>
      </c>
      <c r="P40" s="11"/>
    </row>
    <row r="41" customFormat="false" ht="12.75" hidden="false" customHeight="false" outlineLevel="0" collapsed="false">
      <c r="A41" s="8" t="n">
        <v>18</v>
      </c>
      <c r="B41" s="8" t="n">
        <v>6171</v>
      </c>
      <c r="C41" s="8" t="n">
        <v>5011</v>
      </c>
      <c r="D41" s="8"/>
      <c r="E41" s="8"/>
      <c r="F41" s="8"/>
      <c r="G41" s="8"/>
      <c r="H41" s="9" t="n">
        <v>2</v>
      </c>
      <c r="I41" s="9" t="n">
        <v>0</v>
      </c>
      <c r="J41" s="9"/>
      <c r="K41" s="9"/>
      <c r="L41" s="10"/>
      <c r="M41" s="11" t="s">
        <v>20</v>
      </c>
      <c r="N41" s="11"/>
      <c r="O41" s="11" t="s">
        <v>44</v>
      </c>
      <c r="P41" s="11"/>
    </row>
    <row r="43" customFormat="false" ht="12.75" hidden="false" customHeight="false" outlineLevel="0" collapsed="false">
      <c r="A43" s="12" t="s">
        <v>45</v>
      </c>
      <c r="B43" s="12"/>
      <c r="C43" s="12"/>
      <c r="D43" s="12"/>
      <c r="E43" s="12"/>
      <c r="F43" s="12"/>
      <c r="G43" s="12"/>
      <c r="H43" s="13" t="n">
        <f aca="false">SUM(H8:H42)</f>
        <v>8196.44675</v>
      </c>
      <c r="I43" s="13" t="n">
        <f aca="false">SUM(I8:I42)</f>
        <v>8763.70453</v>
      </c>
      <c r="J43" s="13" t="n">
        <f aca="false">SUM(J8:J42)</f>
        <v>4128.39907</v>
      </c>
      <c r="K43" s="13" t="n">
        <f aca="false">SUM(K8:K42)</f>
        <v>11189</v>
      </c>
      <c r="L43" s="13" t="n">
        <f aca="false">SUM(L8:L42)</f>
        <v>10563</v>
      </c>
      <c r="M43" s="15"/>
      <c r="N43" s="15"/>
      <c r="O43" s="15"/>
      <c r="P43" s="15"/>
    </row>
    <row r="45" customFormat="false" ht="12.75" hidden="false" customHeight="false" outlineLevel="0" collapsed="false">
      <c r="A45" s="12" t="s">
        <v>46</v>
      </c>
      <c r="B45" s="12"/>
      <c r="C45" s="12"/>
      <c r="D45" s="12"/>
      <c r="E45" s="12"/>
      <c r="F45" s="12"/>
      <c r="G45" s="12"/>
      <c r="H45" s="13" t="n">
        <f aca="false">SUM(H43:H44)</f>
        <v>8196.44675</v>
      </c>
      <c r="I45" s="13" t="n">
        <f aca="false">SUM(I43:I44)</f>
        <v>8763.70453</v>
      </c>
      <c r="J45" s="13" t="n">
        <f aca="false">SUM(J43:J44)</f>
        <v>4128.39907</v>
      </c>
      <c r="K45" s="13" t="n">
        <f aca="false">SUM(K43:K44)</f>
        <v>11189</v>
      </c>
      <c r="L45" s="14" t="n">
        <f aca="false">SUM(L43:L44)</f>
        <v>10563</v>
      </c>
      <c r="M45" s="15"/>
      <c r="N45" s="15"/>
      <c r="O45" s="15"/>
      <c r="P45" s="15"/>
    </row>
    <row r="47" customFormat="false" ht="12.75" hidden="false" customHeight="false" outlineLevel="0" collapsed="false">
      <c r="A47" s="12" t="s">
        <v>47</v>
      </c>
      <c r="B47" s="12"/>
      <c r="C47" s="12"/>
      <c r="D47" s="12"/>
      <c r="E47" s="12"/>
      <c r="F47" s="12"/>
      <c r="G47" s="12"/>
      <c r="H47" s="13" t="n">
        <f aca="false">H7-H45</f>
        <v>-8163.46575</v>
      </c>
      <c r="I47" s="13" t="n">
        <f aca="false">I7-I45</f>
        <v>-8763.70453</v>
      </c>
      <c r="J47" s="13" t="n">
        <f aca="false">J7-J45</f>
        <v>-4084.45207</v>
      </c>
      <c r="K47" s="13" t="n">
        <f aca="false">K7-K45</f>
        <v>-11145</v>
      </c>
      <c r="L47" s="13" t="n">
        <f aca="false">L7-L45</f>
        <v>-10563</v>
      </c>
      <c r="M47" s="15"/>
      <c r="N47" s="15"/>
      <c r="O47" s="15"/>
      <c r="P47" s="15"/>
    </row>
    <row r="48" customFormat="false" ht="12.75" hidden="false" customHeight="false" outlineLevel="0" collapsed="false">
      <c r="A48" s="12" t="s">
        <v>48</v>
      </c>
      <c r="B48" s="12"/>
      <c r="C48" s="12"/>
      <c r="D48" s="12"/>
      <c r="E48" s="12"/>
      <c r="F48" s="12"/>
      <c r="G48" s="12"/>
      <c r="H48" s="13" t="n">
        <f aca="false">H5-H43</f>
        <v>-8163.46575</v>
      </c>
      <c r="I48" s="13" t="n">
        <f aca="false">I5-I43</f>
        <v>-8763.70453</v>
      </c>
      <c r="J48" s="13" t="n">
        <f aca="false">J5-J43</f>
        <v>-4084.45207</v>
      </c>
      <c r="K48" s="13" t="n">
        <f aca="false">K5-K43</f>
        <v>-11145</v>
      </c>
      <c r="L48" s="13" t="n">
        <f aca="false">L5-L43</f>
        <v>-10563</v>
      </c>
      <c r="M48" s="15"/>
      <c r="N48" s="15"/>
      <c r="O48" s="15"/>
      <c r="P48" s="15"/>
    </row>
  </sheetData>
  <printOptions headings="false" gridLines="false" gridLinesSet="true" horizontalCentered="false" verticalCentered="false"/>
  <pageMargins left="0.196527777777778" right="0.196527777777778" top="0.196527777777778" bottom="0.389583333333333" header="0.511805555555555" footer="0.19652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LibreOffice/6.4.5.2$Windows_X86_64 LibreOffice_project/a726b36747cf2001e06b58ad5db1aa3a9a1872d6</Application>
  <Company>AQE advisors,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2021-07-20T06:33:19Z</dcterms:created>
  <dc:creator>Ing. Jan Obrovský</dc:creator>
  <dc:description/>
  <dc:language>cs-CZ</dc:language>
  <cp:lastModifiedBy/>
  <cp:lastPrinted>2021-10-04T08:05:32Z</cp:lastPrinted>
  <dcterms:modified xsi:type="dcterms:W3CDTF">2021-10-27T01:36:34Z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AQE advisors,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